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4" i="1"/>
  <c r="B32"/>
  <c r="B30"/>
  <c r="B28"/>
  <c r="B26"/>
  <c r="B23"/>
  <c r="B22"/>
  <c r="B19"/>
  <c r="B16"/>
  <c r="B13"/>
  <c r="B11"/>
  <c r="B10"/>
  <c r="B7"/>
</calcChain>
</file>

<file path=xl/sharedStrings.xml><?xml version="1.0" encoding="utf-8"?>
<sst xmlns="http://schemas.openxmlformats.org/spreadsheetml/2006/main" count="60" uniqueCount="46">
  <si>
    <t>Bezne Livia Mihaela</t>
  </si>
  <si>
    <t>ADMIS</t>
  </si>
  <si>
    <t>NEPREZENTAT</t>
  </si>
  <si>
    <t>Slav Maria</t>
  </si>
  <si>
    <t>Lixandru Lucinda Mihaela</t>
  </si>
  <si>
    <t>Staicu Bogdan Valeriu</t>
  </si>
  <si>
    <t>Iortoman Ion Cristian Lucian</t>
  </si>
  <si>
    <t>Iagădă Ioana Anca</t>
  </si>
  <si>
    <t>Rădulescu Dana Florentina</t>
  </si>
  <si>
    <t>Mihai Nicoleta Roxana</t>
  </si>
  <si>
    <t>Ghinoiu Mihaela</t>
  </si>
  <si>
    <t>Căprioară Claudia Florentina</t>
  </si>
  <si>
    <t>Bucur Ioana Iulia</t>
  </si>
  <si>
    <t>Nae Iuliana Elena</t>
  </si>
  <si>
    <t>Pană Mihaela Claudia</t>
  </si>
  <si>
    <t>Modrogan Florica</t>
  </si>
  <si>
    <t>REZULTATUL FINAL AL CONCURSULUI DIN 20 - 22.01.2015</t>
  </si>
  <si>
    <t xml:space="preserve">PENTRU OCUPAREA FUNCȚIILOR PUBLICE DE EXECUȚIE VACANTE </t>
  </si>
  <si>
    <t>DIN C.A.S.M.B.</t>
  </si>
  <si>
    <t>REFERENR ASISTENT - 1 POST - SERVICIUL RESUSRSE UMANE</t>
  </si>
  <si>
    <t>Numele şi prenumele candidaţilor</t>
  </si>
  <si>
    <t>Punctaj total</t>
  </si>
  <si>
    <t xml:space="preserve">Rezultat </t>
  </si>
  <si>
    <t>Mitoi Alexandra Cristiana</t>
  </si>
  <si>
    <t>CONSILIER DEBUTANT - 1 POST - SERVICIUL ANALIZĂ STUDII STATISTICĂ ȘI MONITORIZARE CONTRACTE</t>
  </si>
  <si>
    <t>RESPINS</t>
  </si>
  <si>
    <t>CONSILIER ASISTENT - 1 POST - SERVICIUL ANALIZĂ STUDII STATISTICĂ ȘI MONITORIZARE CONTRACTE</t>
  </si>
  <si>
    <t>Ghioca Carmen</t>
  </si>
  <si>
    <t xml:space="preserve">CONSILIER SUPERIOR - 1 POST - SERVICIUL ANALIZĂ STUDII STATISTICĂ ȘI MONITORIZARE CONTRACTE </t>
  </si>
  <si>
    <t>CONSILIER SUPERIOR - 1 POST - BIROUL CONTRACTARE PLANIFICARE STATISTICĂ ASISTENȚĂ CLINICĂ ÎN AMBULATORIU, MEDICINĂ DENTARĂ</t>
  </si>
  <si>
    <t>Zaharescu Ioana Carmen</t>
  </si>
  <si>
    <t>CONSILIER DEBUTANT - 1 POST - BIROUL ÎNGRIJIRI LA DOMICILIU</t>
  </si>
  <si>
    <t>Gângu Ionela Alina</t>
  </si>
  <si>
    <t>CONSILIER ASISTENT - 1 POST - BIROUL PURTĂTOR DE CUVÂNT</t>
  </si>
  <si>
    <t>CONSILIER PRINCIPAL - 1 POST - BIROUL BUGET</t>
  </si>
  <si>
    <t>CONSILIER DEBUTANT - 1 POST - BIROUL CONTRACTARE PLANIFICARE STATISTICĂ ASISTENȚĂ SPITALICEASCĂ ASISTENȚĂ DE URGENȚĂ ȘI TRANSPORT SANITAR</t>
  </si>
  <si>
    <t>CONSILIER ASISTENT - 1 POST - BIROUL DECONTARE PLANIFICARE STATISTICĂ ASISTENȚĂ SPITALICEASCĂ ASISTENȚĂ DE URGENȚĂ ȘI TRANSPORT SANITAR</t>
  </si>
  <si>
    <t>CONSILIER SUPERIOR - 1 POST - BIROUL CONTRACTARE PLANIFICARE STATISTICĂ SERVICII PARACLINICE</t>
  </si>
  <si>
    <t>AFIȘAT ASTĂZI 23.01.2015 ORA 13.30</t>
  </si>
  <si>
    <t>CONFORM HOTĂRÂRII Nr. 611 din  4 iunie 2008</t>
  </si>
  <si>
    <t>pentru aprobarea normelor privind organizarea şi dezvoltarea carierei funcţionarilor publici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</si>
  <si>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</si>
  <si>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</si>
  <si>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 xml:space="preserve">CEL MAI MARE PUNCTAJ DINTRE CANDIDAŢII CARE AU CONCURAT PENTRU </t>
  </si>
  <si>
    <t xml:space="preserve">ACEEAŞI FUNCŢIE PUBLICĂ, cu condiţia ca aceştia să fi obţinut punctajul minim </t>
  </si>
  <si>
    <t xml:space="preserve">necesar (MINIM 50 PUNCTE LA PROBA SCRISĂ, RESPECTIV MINIM 50 PUNCTE LA INTERVIU)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</si>
</sst>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Symbol"/>
      <family val="1"/>
      <charset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2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16" workbookViewId="0">
      <selection activeCell="A46" sqref="A46:XFD46"/>
    </sheetView>
  </sheetViews>
  <sheetFormatPr defaultRowHeight="15.75"/>
  <cols>
    <col min="1" max="1" width="39.42578125" style="1" customWidth="1"/>
    <col min="2" max="2" width="11.28515625" style="12" customWidth="1"/>
    <col min="3" max="3" width="18" style="14" customWidth="1"/>
    <col min="4" max="16384" width="9.140625" style="1"/>
  </cols>
  <sheetData>
    <row r="1" spans="1:3">
      <c r="A1" s="11" t="s">
        <v>16</v>
      </c>
      <c r="B1" s="11"/>
      <c r="C1" s="11"/>
    </row>
    <row r="2" spans="1:3">
      <c r="A2" s="11" t="s">
        <v>17</v>
      </c>
      <c r="B2" s="11"/>
      <c r="C2" s="11"/>
    </row>
    <row r="3" spans="1:3">
      <c r="A3" s="11" t="s">
        <v>18</v>
      </c>
      <c r="C3" s="6"/>
    </row>
    <row r="4" spans="1:3">
      <c r="A4" s="11"/>
      <c r="C4" s="6"/>
    </row>
    <row r="5" spans="1:3" ht="35.25" customHeight="1">
      <c r="A5" s="13" t="s">
        <v>19</v>
      </c>
      <c r="B5" s="13"/>
    </row>
    <row r="6" spans="1:3" ht="31.5">
      <c r="A6" s="15" t="s">
        <v>20</v>
      </c>
      <c r="B6" s="16" t="s">
        <v>21</v>
      </c>
      <c r="C6" s="8" t="s">
        <v>22</v>
      </c>
    </row>
    <row r="7" spans="1:3">
      <c r="A7" s="17" t="s">
        <v>0</v>
      </c>
      <c r="B7" s="19">
        <f>88.33+55</f>
        <v>143.32999999999998</v>
      </c>
      <c r="C7" s="2" t="s">
        <v>1</v>
      </c>
    </row>
    <row r="8" spans="1:3">
      <c r="A8" s="18" t="s">
        <v>23</v>
      </c>
      <c r="B8" s="20" t="s">
        <v>2</v>
      </c>
      <c r="C8" s="21"/>
    </row>
    <row r="9" spans="1:3" ht="34.5" customHeight="1">
      <c r="A9" s="22" t="s">
        <v>24</v>
      </c>
      <c r="B9" s="23"/>
      <c r="C9" s="23"/>
    </row>
    <row r="10" spans="1:3">
      <c r="A10" s="18" t="s">
        <v>7</v>
      </c>
      <c r="B10" s="19">
        <f>86.67+50</f>
        <v>136.67000000000002</v>
      </c>
      <c r="C10" s="24" t="s">
        <v>1</v>
      </c>
    </row>
    <row r="11" spans="1:3" s="26" customFormat="1">
      <c r="A11" s="18" t="s">
        <v>8</v>
      </c>
      <c r="B11" s="3">
        <f>66.67+50</f>
        <v>116.67</v>
      </c>
      <c r="C11" s="25" t="s">
        <v>25</v>
      </c>
    </row>
    <row r="12" spans="1:3" s="26" customFormat="1" ht="44.25" customHeight="1">
      <c r="A12" s="27" t="s">
        <v>26</v>
      </c>
      <c r="B12" s="27"/>
      <c r="C12" s="27"/>
    </row>
    <row r="13" spans="1:3" s="26" customFormat="1">
      <c r="A13" s="18" t="s">
        <v>4</v>
      </c>
      <c r="B13" s="28">
        <f>85+65</f>
        <v>150</v>
      </c>
      <c r="C13" s="2"/>
    </row>
    <row r="14" spans="1:3" s="26" customFormat="1">
      <c r="A14" s="18" t="s">
        <v>27</v>
      </c>
      <c r="B14" s="9" t="s">
        <v>2</v>
      </c>
      <c r="C14" s="10"/>
    </row>
    <row r="15" spans="1:3" s="26" customFormat="1" ht="41.25" customHeight="1">
      <c r="A15" s="23" t="s">
        <v>28</v>
      </c>
      <c r="B15" s="23"/>
      <c r="C15" s="23"/>
    </row>
    <row r="16" spans="1:3" s="26" customFormat="1">
      <c r="A16" s="18" t="s">
        <v>5</v>
      </c>
      <c r="B16" s="19">
        <f>96.67+95</f>
        <v>191.67000000000002</v>
      </c>
      <c r="C16" s="24" t="s">
        <v>1</v>
      </c>
    </row>
    <row r="17" spans="1:3" s="26" customFormat="1">
      <c r="A17" s="18" t="s">
        <v>6</v>
      </c>
      <c r="B17" s="3">
        <v>50</v>
      </c>
      <c r="C17" s="29" t="s">
        <v>25</v>
      </c>
    </row>
    <row r="18" spans="1:3" s="26" customFormat="1" ht="60.75" customHeight="1">
      <c r="A18" s="30" t="s">
        <v>29</v>
      </c>
      <c r="B18" s="31"/>
      <c r="C18" s="31"/>
    </row>
    <row r="19" spans="1:3" s="26" customFormat="1">
      <c r="A19" s="18" t="s">
        <v>10</v>
      </c>
      <c r="B19" s="2">
        <f>60+93.33</f>
        <v>153.32999999999998</v>
      </c>
      <c r="C19" s="2" t="s">
        <v>1</v>
      </c>
    </row>
    <row r="20" spans="1:3" s="26" customFormat="1">
      <c r="A20" s="18" t="s">
        <v>30</v>
      </c>
      <c r="B20" s="3">
        <v>40</v>
      </c>
      <c r="C20" s="29" t="s">
        <v>25</v>
      </c>
    </row>
    <row r="21" spans="1:3" s="26" customFormat="1" ht="51" customHeight="1">
      <c r="A21" s="22" t="s">
        <v>31</v>
      </c>
      <c r="B21" s="23"/>
      <c r="C21" s="23"/>
    </row>
    <row r="22" spans="1:3" s="26" customFormat="1">
      <c r="A22" s="18" t="s">
        <v>13</v>
      </c>
      <c r="B22" s="3">
        <f>55+85</f>
        <v>140</v>
      </c>
      <c r="C22" s="29" t="s">
        <v>1</v>
      </c>
    </row>
    <row r="23" spans="1:3" s="26" customFormat="1">
      <c r="A23" s="18" t="s">
        <v>14</v>
      </c>
      <c r="B23" s="3">
        <f>65+60</f>
        <v>125</v>
      </c>
      <c r="C23" s="29" t="s">
        <v>25</v>
      </c>
    </row>
    <row r="24" spans="1:3" s="26" customFormat="1">
      <c r="A24" s="18" t="s">
        <v>32</v>
      </c>
      <c r="B24" s="3">
        <v>45</v>
      </c>
      <c r="C24" s="29" t="s">
        <v>25</v>
      </c>
    </row>
    <row r="25" spans="1:3" s="26" customFormat="1" ht="45" customHeight="1">
      <c r="A25" s="30" t="s">
        <v>33</v>
      </c>
      <c r="B25" s="31"/>
      <c r="C25" s="31"/>
    </row>
    <row r="26" spans="1:3" s="26" customFormat="1">
      <c r="A26" s="18" t="s">
        <v>3</v>
      </c>
      <c r="B26" s="3">
        <f>65+88.33</f>
        <v>153.32999999999998</v>
      </c>
      <c r="C26" s="29" t="s">
        <v>1</v>
      </c>
    </row>
    <row r="27" spans="1:3" s="26" customFormat="1" ht="31.5" customHeight="1">
      <c r="A27" s="30" t="s">
        <v>34</v>
      </c>
      <c r="B27" s="31"/>
      <c r="C27" s="31"/>
    </row>
    <row r="28" spans="1:3" s="26" customFormat="1">
      <c r="A28" s="32" t="s">
        <v>9</v>
      </c>
      <c r="B28" s="3">
        <f>65+80</f>
        <v>145</v>
      </c>
      <c r="C28" s="29" t="s">
        <v>1</v>
      </c>
    </row>
    <row r="29" spans="1:3" s="26" customFormat="1" ht="49.5" customHeight="1">
      <c r="A29" s="30" t="s">
        <v>35</v>
      </c>
      <c r="B29" s="31"/>
      <c r="C29" s="31"/>
    </row>
    <row r="30" spans="1:3" s="26" customFormat="1">
      <c r="A30" s="18" t="s">
        <v>11</v>
      </c>
      <c r="B30" s="3">
        <f>65+86.67</f>
        <v>151.67000000000002</v>
      </c>
      <c r="C30" s="29" t="s">
        <v>1</v>
      </c>
    </row>
    <row r="31" spans="1:3" s="26" customFormat="1" ht="47.25" customHeight="1">
      <c r="A31" s="30" t="s">
        <v>36</v>
      </c>
      <c r="B31" s="31"/>
      <c r="C31" s="31"/>
    </row>
    <row r="32" spans="1:3" s="26" customFormat="1">
      <c r="A32" s="18" t="s">
        <v>15</v>
      </c>
      <c r="B32" s="3">
        <f>60+80</f>
        <v>140</v>
      </c>
      <c r="C32" s="29" t="s">
        <v>1</v>
      </c>
    </row>
    <row r="33" spans="1:3" s="26" customFormat="1" ht="46.5" customHeight="1">
      <c r="A33" s="30" t="s">
        <v>37</v>
      </c>
      <c r="B33" s="31"/>
      <c r="C33" s="31"/>
    </row>
    <row r="34" spans="1:3" s="26" customFormat="1">
      <c r="A34" s="18" t="s">
        <v>12</v>
      </c>
      <c r="B34" s="3">
        <f>65+85</f>
        <v>150</v>
      </c>
      <c r="C34" s="29" t="s">
        <v>1</v>
      </c>
    </row>
    <row r="35" spans="1:3" s="26" customFormat="1">
      <c r="A35" s="33"/>
      <c r="B35" s="34"/>
      <c r="C35" s="7"/>
    </row>
    <row r="36" spans="1:3" s="5" customFormat="1">
      <c r="A36" s="4" t="s">
        <v>38</v>
      </c>
      <c r="B36" s="35"/>
      <c r="C36" s="14"/>
    </row>
    <row r="37" spans="1:3" s="5" customFormat="1">
      <c r="A37" s="4"/>
      <c r="B37" s="35"/>
      <c r="C37" s="14"/>
    </row>
    <row r="38" spans="1:3" s="4" customFormat="1">
      <c r="A38" s="11" t="s">
        <v>39</v>
      </c>
      <c r="B38" s="12"/>
      <c r="C38" s="6"/>
    </row>
    <row r="39" spans="1:3" s="4" customFormat="1">
      <c r="A39" s="11" t="s">
        <v>40</v>
      </c>
      <c r="B39" s="12"/>
      <c r="C39" s="6"/>
    </row>
    <row r="40" spans="1:3" s="4" customFormat="1">
      <c r="A40" s="36" t="s">
        <v>41</v>
      </c>
      <c r="B40" s="37"/>
      <c r="C40" s="38"/>
    </row>
    <row r="41" spans="1:3" s="4" customFormat="1">
      <c r="A41" s="39" t="s">
        <v>42</v>
      </c>
      <c r="B41" s="40"/>
      <c r="C41" s="41"/>
    </row>
    <row r="42" spans="1:3" s="11" customFormat="1">
      <c r="A42" s="42" t="s">
        <v>43</v>
      </c>
      <c r="B42" s="40"/>
      <c r="C42" s="41"/>
    </row>
    <row r="43" spans="1:3" s="11" customFormat="1">
      <c r="A43" s="42" t="s">
        <v>44</v>
      </c>
      <c r="B43" s="40"/>
      <c r="C43" s="41"/>
    </row>
    <row r="44" spans="1:3" s="11" customFormat="1">
      <c r="A44" s="42" t="s">
        <v>45</v>
      </c>
      <c r="B44" s="40"/>
      <c r="C44" s="41"/>
    </row>
  </sheetData>
  <mergeCells count="13">
    <mergeCell ref="A25:C25"/>
    <mergeCell ref="A27:C27"/>
    <mergeCell ref="A29:C29"/>
    <mergeCell ref="A31:C31"/>
    <mergeCell ref="A33:C33"/>
    <mergeCell ref="A12:C12"/>
    <mergeCell ref="B14:C14"/>
    <mergeCell ref="A15:C15"/>
    <mergeCell ref="A18:C18"/>
    <mergeCell ref="A21:C21"/>
    <mergeCell ref="A5:B5"/>
    <mergeCell ref="B8:C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2015-01-22T12:51:41Z</dcterms:modified>
</cp:coreProperties>
</file>